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riptorium\Címkék\_Raktár\2023_Terméklista_Aktuális_Küldhető\Új árlista\2023\"/>
    </mc:Choice>
  </mc:AlternateContent>
  <xr:revisionPtr revIDLastSave="0" documentId="13_ncr:1_{F7759C73-51C4-4246-A8D5-C299788297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43" i="1"/>
  <c r="D37" i="1" l="1"/>
  <c r="D42" i="1"/>
  <c r="D27" i="1"/>
  <c r="D35" i="1"/>
  <c r="D28" i="1"/>
  <c r="C45" i="1"/>
  <c r="D2" i="1" l="1"/>
  <c r="D26" i="1"/>
  <c r="J16" i="1"/>
  <c r="J13" i="1"/>
  <c r="J19" i="1"/>
  <c r="D6" i="1"/>
  <c r="D7" i="1"/>
  <c r="D8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9" i="1"/>
  <c r="D30" i="1"/>
  <c r="D31" i="1"/>
  <c r="D32" i="1"/>
  <c r="D33" i="1"/>
  <c r="D34" i="1"/>
  <c r="D36" i="1"/>
  <c r="D38" i="1"/>
  <c r="D39" i="1"/>
  <c r="D40" i="1"/>
  <c r="D41" i="1"/>
  <c r="D44" i="1"/>
  <c r="D3" i="1" l="1"/>
  <c r="J22" i="1" l="1"/>
  <c r="D4" i="1" l="1"/>
  <c r="D5" i="1"/>
  <c r="D45" i="1" l="1"/>
  <c r="J17" i="1"/>
  <c r="J20" i="1" l="1"/>
  <c r="J21" i="1"/>
  <c r="J23" i="1"/>
  <c r="J24" i="1"/>
  <c r="J25" i="1"/>
  <c r="J26" i="1"/>
  <c r="J10" i="1"/>
  <c r="J11" i="1"/>
  <c r="J12" i="1"/>
  <c r="J15" i="1"/>
  <c r="J9" i="1"/>
  <c r="I27" i="1"/>
  <c r="J3" i="1" l="1"/>
  <c r="J4" i="1"/>
  <c r="J5" i="1"/>
  <c r="J6" i="1"/>
  <c r="J7" i="1"/>
  <c r="J8" i="1"/>
  <c r="J2" i="1"/>
  <c r="J27" i="1" l="1"/>
  <c r="B49" i="1" s="1"/>
</calcChain>
</file>

<file path=xl/sharedStrings.xml><?xml version="1.0" encoding="utf-8"?>
<sst xmlns="http://schemas.openxmlformats.org/spreadsheetml/2006/main" count="68" uniqueCount="66">
  <si>
    <t>Megnevezés</t>
  </si>
  <si>
    <t>Bodzavirágszörp 490 ml</t>
  </si>
  <si>
    <t>Fűszeres alma-birsalma lekvár 220 g</t>
  </si>
  <si>
    <t>Meggylekv.cukor nélk/Kül.min.365 g</t>
  </si>
  <si>
    <t>Meggylekvár/Kül.min. 380 g</t>
  </si>
  <si>
    <t>Pirosribizli-almalekvár  380 g</t>
  </si>
  <si>
    <t>Pirosribizli-alma lekvár 220g</t>
  </si>
  <si>
    <t>Sárgabaracklekvár  380 g</t>
  </si>
  <si>
    <t>össz Ft.</t>
  </si>
  <si>
    <t>Fekete ribiszke lekvár/Kül.min. 380 g</t>
  </si>
  <si>
    <t>Fűszeres Alma-Birsalma lekvár 600g</t>
  </si>
  <si>
    <t xml:space="preserve"> ár Ft</t>
  </si>
  <si>
    <t>Csipkebogyólekvár 400 g</t>
  </si>
  <si>
    <t>db</t>
  </si>
  <si>
    <t>maci</t>
  </si>
  <si>
    <t>Méztorony</t>
  </si>
  <si>
    <t>Torokbalzsam</t>
  </si>
  <si>
    <t>borsmenta olajjal</t>
  </si>
  <si>
    <t xml:space="preserve">  kakukkfű olajjal</t>
  </si>
  <si>
    <t>Propoliszos termékek</t>
  </si>
  <si>
    <t>Propoliszos kenőcs</t>
  </si>
  <si>
    <t>Propolisz tinktúra</t>
  </si>
  <si>
    <t>g/ml</t>
  </si>
  <si>
    <t xml:space="preserve">Mézcsorgató fa </t>
  </si>
  <si>
    <t>ár Ft</t>
  </si>
  <si>
    <t>össz. Ft.</t>
  </si>
  <si>
    <t>Pirosrib-málna lekvár/Kül.min.380g</t>
  </si>
  <si>
    <t>Meggylekv.cukor nélk/Kül.min.215 g</t>
  </si>
  <si>
    <t>Rostos feketerib.szörp,Kül.min.490ml</t>
  </si>
  <si>
    <t>Rostos meggyszörp 490 ml, Kül.min.</t>
  </si>
  <si>
    <t>Birsalmalekv mandulával/Kül.min.230 g</t>
  </si>
  <si>
    <r>
      <t xml:space="preserve">Termelői </t>
    </r>
    <r>
      <rPr>
        <b/>
        <sz val="11"/>
        <color theme="1"/>
        <rFont val="Calibri"/>
        <family val="2"/>
        <charset val="238"/>
        <scheme val="minor"/>
      </rPr>
      <t>akácméz</t>
    </r>
  </si>
  <si>
    <r>
      <t xml:space="preserve">Termelői </t>
    </r>
    <r>
      <rPr>
        <b/>
        <sz val="11"/>
        <color theme="1"/>
        <rFont val="Calibri"/>
        <family val="2"/>
        <charset val="238"/>
        <scheme val="minor"/>
      </rPr>
      <t>virágméz</t>
    </r>
  </si>
  <si>
    <r>
      <t xml:space="preserve">Termelői </t>
    </r>
    <r>
      <rPr>
        <b/>
        <sz val="11"/>
        <color theme="1"/>
        <rFont val="Calibri"/>
        <family val="2"/>
        <charset val="238"/>
        <scheme val="minor"/>
      </rPr>
      <t>hársméz</t>
    </r>
  </si>
  <si>
    <t>Birsalmalekvár 380 g</t>
  </si>
  <si>
    <t>végső össz. ár:</t>
  </si>
  <si>
    <t>Eperlekvár 220g</t>
  </si>
  <si>
    <t>Eperlekvár cuk. Nélk. 215g</t>
  </si>
  <si>
    <t>Szederlekvár 380 g</t>
  </si>
  <si>
    <t>Szilva természetesen, cukor nélk. 365 g</t>
  </si>
  <si>
    <t>Szőlőlekvár 380 g</t>
  </si>
  <si>
    <t>Feketeribiszke tea 40g</t>
  </si>
  <si>
    <t>Feketeribiszke tea 60g</t>
  </si>
  <si>
    <t xml:space="preserve">Rostos pirosribiszke szörp 490ml, kül.min. </t>
  </si>
  <si>
    <t>Csipkebogyólekvár 225 g</t>
  </si>
  <si>
    <t>Csipkebogyólekvár 600 g</t>
  </si>
  <si>
    <t>Meggy feketerib. Lekv. 220 g</t>
  </si>
  <si>
    <t>Őszbarack lekv. 380 g</t>
  </si>
  <si>
    <t>Őszib.-alma lekv. Cuk. Nélk. 215g</t>
  </si>
  <si>
    <t>Pirosrib-málna lekvár/Kül.min.225g</t>
  </si>
  <si>
    <t>Rostos meggy ivólé 200 ml</t>
  </si>
  <si>
    <t>R. piros-feketerib.ivólé bodzával 200ml</t>
  </si>
  <si>
    <t>Rostos meggylé cuk. Nélk. 490 ml</t>
  </si>
  <si>
    <t>Propoliszos méz</t>
  </si>
  <si>
    <t>Gyömbéres méz</t>
  </si>
  <si>
    <t>eukaliptusz olajjal</t>
  </si>
  <si>
    <t>Pirosrib.-meggy-cseresznye 380g</t>
  </si>
  <si>
    <t>Alma-feketerib.-meggy 380g</t>
  </si>
  <si>
    <t>Rostos szőlő ivólé cuk. nélk. 200 ml</t>
  </si>
  <si>
    <t>Rostos alma ivólé cuk. nélk. 200 ml</t>
  </si>
  <si>
    <t>Rostos alma ivólé cuk. nélk.3l bag in box</t>
  </si>
  <si>
    <t>Levendulazsák</t>
  </si>
  <si>
    <t>Szeder-alma lekvár cuk. nélk. 365 g</t>
  </si>
  <si>
    <t>Cseresznye-meggylekv. cuk. nélk. 365g</t>
  </si>
  <si>
    <t>Feketeribiszke tea 180g</t>
  </si>
  <si>
    <r>
      <t xml:space="preserve">Eperlekvár 220g lejárat:2023.12.11. </t>
    </r>
    <r>
      <rPr>
        <sz val="10"/>
        <color rgb="FFFF0000"/>
        <rFont val="Times New Roman"/>
        <family val="1"/>
        <charset val="238"/>
      </rPr>
      <t>AKCIÓS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</si>
</sst>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6C7E80"/>
      <name val="Bookman Old Style"/>
      <family val="1"/>
      <charset val="238"/>
    </font>
    <font>
      <i/>
      <sz val="13"/>
      <name val="Bookman Old Style"/>
      <family val="1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3B"/>
        <bgColor rgb="FFB6DDE8"/>
      </patternFill>
    </fill>
    <fill>
      <patternFill patternType="solid">
        <fgColor rgb="FFFFFF3B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indexed="64"/>
      </top>
      <bottom style="thin">
        <color rgb="FFC00000"/>
      </bottom>
      <diagonal/>
    </border>
  </borders>
  <cellStyleXfs count="3">
    <xf numFmtId="0" fontId="0" fillId="0" borderId="0"/>
    <xf numFmtId="0" fontId="8" fillId="8" borderId="0" applyFill="0">
      <alignment horizontal="left" vertical="center" wrapText="1"/>
    </xf>
    <xf numFmtId="0" fontId="9" fillId="8" borderId="0" applyFill="0" applyAlignment="0">
      <alignment horizontal="center" vertical="center"/>
    </xf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left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Border="1"/>
    <xf numFmtId="0" fontId="12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/>
    <xf numFmtId="0" fontId="13" fillId="0" borderId="6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5" fillId="0" borderId="3" xfId="0" applyFont="1" applyBorder="1"/>
    <xf numFmtId="0" fontId="14" fillId="0" borderId="5" xfId="0" applyFont="1" applyBorder="1" applyAlignment="1">
      <alignment horizontal="center"/>
    </xf>
    <xf numFmtId="0" fontId="13" fillId="0" borderId="6" xfId="0" applyFont="1" applyBorder="1"/>
    <xf numFmtId="0" fontId="4" fillId="9" borderId="1" xfId="0" applyFont="1" applyFill="1" applyBorder="1" applyAlignment="1">
      <alignment horizontal="left" wrapText="1"/>
    </xf>
    <xf numFmtId="0" fontId="3" fillId="10" borderId="1" xfId="0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left" wrapText="1"/>
    </xf>
    <xf numFmtId="0" fontId="4" fillId="10" borderId="1" xfId="0" applyFont="1" applyFill="1" applyBorder="1" applyAlignment="1">
      <alignment horizontal="left" wrapText="1"/>
    </xf>
    <xf numFmtId="0" fontId="2" fillId="10" borderId="1" xfId="0" applyFont="1" applyFill="1" applyBorder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ál" xfId="0" builtinId="0"/>
    <cellStyle name="TermékAdatok" xfId="2" xr:uid="{00000000-0005-0000-0000-000001000000}"/>
    <cellStyle name="TermékNév" xfId="1" xr:uid="{00000000-0005-0000-0000-000002000000}"/>
  </cellStyles>
  <dxfs count="0"/>
  <tableStyles count="0" defaultTableStyle="TableStyleMedium2" defaultPivotStyle="PivotStyleLight16"/>
  <colors>
    <mruColors>
      <color rgb="FFFFFF3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zoomScaleNormal="100" workbookViewId="0">
      <selection activeCell="F40" sqref="F40"/>
    </sheetView>
  </sheetViews>
  <sheetFormatPr defaultRowHeight="15" x14ac:dyDescent="0.25"/>
  <cols>
    <col min="1" max="1" width="36.28515625" customWidth="1"/>
    <col min="2" max="2" width="11.7109375" customWidth="1"/>
    <col min="3" max="3" width="6.5703125" customWidth="1"/>
    <col min="4" max="4" width="7" customWidth="1"/>
    <col min="5" max="5" width="1.28515625" customWidth="1"/>
    <col min="6" max="6" width="21.5703125" customWidth="1"/>
    <col min="9" max="9" width="6.42578125" customWidth="1"/>
    <col min="10" max="10" width="7.28515625" customWidth="1"/>
    <col min="11" max="11" width="2.7109375" customWidth="1"/>
    <col min="12" max="12" width="5.85546875" customWidth="1"/>
    <col min="13" max="13" width="4" customWidth="1"/>
    <col min="14" max="14" width="6.140625" customWidth="1"/>
  </cols>
  <sheetData>
    <row r="1" spans="1:15" x14ac:dyDescent="0.25">
      <c r="A1" s="6" t="s">
        <v>0</v>
      </c>
      <c r="B1" s="25" t="s">
        <v>11</v>
      </c>
      <c r="C1" s="31" t="s">
        <v>13</v>
      </c>
      <c r="D1" s="29" t="s">
        <v>8</v>
      </c>
      <c r="E1" s="3"/>
      <c r="F1" s="13" t="s">
        <v>0</v>
      </c>
      <c r="G1" s="14" t="s">
        <v>22</v>
      </c>
      <c r="H1" s="36" t="s">
        <v>24</v>
      </c>
      <c r="I1" s="31" t="s">
        <v>13</v>
      </c>
      <c r="J1" s="29" t="s">
        <v>25</v>
      </c>
    </row>
    <row r="2" spans="1:15" x14ac:dyDescent="0.25">
      <c r="A2" s="18" t="s">
        <v>57</v>
      </c>
      <c r="B2" s="26">
        <v>1200</v>
      </c>
      <c r="C2" s="32"/>
      <c r="D2" s="30">
        <f t="shared" ref="D2:D44" si="0">B2*C2</f>
        <v>0</v>
      </c>
      <c r="E2" s="3"/>
      <c r="F2" s="15" t="s">
        <v>31</v>
      </c>
      <c r="G2" s="16">
        <v>950</v>
      </c>
      <c r="H2" s="37">
        <v>3500</v>
      </c>
      <c r="I2" s="33"/>
      <c r="J2" s="30">
        <f>H2*I2</f>
        <v>0</v>
      </c>
    </row>
    <row r="3" spans="1:15" x14ac:dyDescent="0.25">
      <c r="A3" s="18" t="s">
        <v>34</v>
      </c>
      <c r="B3" s="26">
        <v>1420</v>
      </c>
      <c r="C3" s="32"/>
      <c r="D3" s="30">
        <f t="shared" si="0"/>
        <v>0</v>
      </c>
      <c r="E3" s="3"/>
      <c r="F3" s="15"/>
      <c r="G3" s="16">
        <v>500</v>
      </c>
      <c r="H3" s="37">
        <v>1850</v>
      </c>
      <c r="I3" s="33"/>
      <c r="J3" s="30">
        <f t="shared" ref="J3:J26" si="1">H3*I3</f>
        <v>0</v>
      </c>
    </row>
    <row r="4" spans="1:15" ht="14.25" customHeight="1" x14ac:dyDescent="0.25">
      <c r="A4" s="7" t="s">
        <v>30</v>
      </c>
      <c r="B4" s="27">
        <v>1200</v>
      </c>
      <c r="C4" s="33"/>
      <c r="D4" s="30">
        <f t="shared" si="0"/>
        <v>0</v>
      </c>
      <c r="E4" s="3"/>
      <c r="F4" s="15"/>
      <c r="G4" s="16">
        <v>260</v>
      </c>
      <c r="H4" s="37">
        <v>1150</v>
      </c>
      <c r="I4" s="33"/>
      <c r="J4" s="30">
        <f t="shared" si="1"/>
        <v>0</v>
      </c>
    </row>
    <row r="5" spans="1:15" x14ac:dyDescent="0.25">
      <c r="A5" s="9" t="s">
        <v>1</v>
      </c>
      <c r="B5" s="28">
        <v>1420</v>
      </c>
      <c r="C5" s="33"/>
      <c r="D5" s="30">
        <f t="shared" si="0"/>
        <v>0</v>
      </c>
      <c r="E5" s="3"/>
      <c r="F5" s="17" t="s">
        <v>14</v>
      </c>
      <c r="G5" s="16">
        <v>250</v>
      </c>
      <c r="H5" s="37">
        <v>1100</v>
      </c>
      <c r="I5" s="33"/>
      <c r="J5" s="30">
        <f t="shared" si="1"/>
        <v>0</v>
      </c>
    </row>
    <row r="6" spans="1:15" x14ac:dyDescent="0.25">
      <c r="A6" s="4" t="s">
        <v>44</v>
      </c>
      <c r="B6" s="28">
        <v>1200</v>
      </c>
      <c r="C6" s="33"/>
      <c r="D6" s="30">
        <f t="shared" si="0"/>
        <v>0</v>
      </c>
      <c r="E6" s="3"/>
      <c r="F6" s="15" t="s">
        <v>32</v>
      </c>
      <c r="G6" s="16">
        <v>950</v>
      </c>
      <c r="H6" s="37">
        <v>2400</v>
      </c>
      <c r="I6" s="33"/>
      <c r="J6" s="30">
        <f t="shared" si="1"/>
        <v>0</v>
      </c>
    </row>
    <row r="7" spans="1:15" x14ac:dyDescent="0.25">
      <c r="A7" s="4" t="s">
        <v>12</v>
      </c>
      <c r="B7" s="28">
        <v>1800</v>
      </c>
      <c r="C7" s="33"/>
      <c r="D7" s="30">
        <f t="shared" si="0"/>
        <v>0</v>
      </c>
      <c r="E7" s="3"/>
      <c r="F7" s="15"/>
      <c r="G7" s="16">
        <v>500</v>
      </c>
      <c r="H7" s="37">
        <v>1300</v>
      </c>
      <c r="I7" s="33"/>
      <c r="J7" s="30">
        <f t="shared" si="1"/>
        <v>0</v>
      </c>
    </row>
    <row r="8" spans="1:15" ht="16.5" customHeight="1" x14ac:dyDescent="0.25">
      <c r="A8" s="4" t="s">
        <v>45</v>
      </c>
      <c r="B8" s="28">
        <v>2350</v>
      </c>
      <c r="C8" s="33"/>
      <c r="D8" s="30">
        <f t="shared" si="0"/>
        <v>0</v>
      </c>
      <c r="E8" s="3"/>
      <c r="F8" s="15"/>
      <c r="G8" s="16">
        <v>260</v>
      </c>
      <c r="H8" s="37">
        <v>900</v>
      </c>
      <c r="I8" s="33"/>
      <c r="J8" s="30">
        <f t="shared" si="1"/>
        <v>0</v>
      </c>
    </row>
    <row r="9" spans="1:15" x14ac:dyDescent="0.25">
      <c r="A9" s="41" t="s">
        <v>63</v>
      </c>
      <c r="B9" s="28">
        <v>1300</v>
      </c>
      <c r="C9" s="33"/>
      <c r="D9" s="30">
        <f t="shared" si="0"/>
        <v>0</v>
      </c>
      <c r="E9" s="3"/>
      <c r="F9" s="15" t="s">
        <v>33</v>
      </c>
      <c r="G9" s="16">
        <v>950</v>
      </c>
      <c r="H9" s="37">
        <v>3500</v>
      </c>
      <c r="I9" s="33"/>
      <c r="J9" s="30">
        <f t="shared" si="1"/>
        <v>0</v>
      </c>
    </row>
    <row r="10" spans="1:15" x14ac:dyDescent="0.25">
      <c r="A10" s="4" t="s">
        <v>65</v>
      </c>
      <c r="B10" s="28">
        <v>980</v>
      </c>
      <c r="C10" s="33"/>
      <c r="D10" s="30">
        <f t="shared" si="0"/>
        <v>0</v>
      </c>
      <c r="E10" s="3"/>
      <c r="F10" s="15"/>
      <c r="G10" s="16">
        <v>500</v>
      </c>
      <c r="H10" s="37">
        <v>1850</v>
      </c>
      <c r="I10" s="33"/>
      <c r="J10" s="30">
        <f t="shared" si="1"/>
        <v>0</v>
      </c>
    </row>
    <row r="11" spans="1:15" x14ac:dyDescent="0.25">
      <c r="A11" s="4" t="s">
        <v>36</v>
      </c>
      <c r="B11" s="28">
        <v>1300</v>
      </c>
      <c r="C11" s="33"/>
      <c r="D11" s="30">
        <f t="shared" si="0"/>
        <v>0</v>
      </c>
      <c r="E11" s="3"/>
      <c r="F11" s="15"/>
      <c r="G11" s="16">
        <v>260</v>
      </c>
      <c r="H11" s="37">
        <v>1150</v>
      </c>
      <c r="I11" s="33"/>
      <c r="J11" s="30">
        <f t="shared" si="1"/>
        <v>0</v>
      </c>
    </row>
    <row r="12" spans="1:15" x14ac:dyDescent="0.25">
      <c r="A12" s="41" t="s">
        <v>37</v>
      </c>
      <c r="B12" s="28">
        <v>1400</v>
      </c>
      <c r="C12" s="33"/>
      <c r="D12" s="30">
        <f t="shared" si="0"/>
        <v>0</v>
      </c>
      <c r="E12" s="3"/>
      <c r="F12" s="15" t="s">
        <v>15</v>
      </c>
      <c r="G12" s="16"/>
      <c r="H12" s="37">
        <v>3800</v>
      </c>
      <c r="I12" s="33"/>
      <c r="J12" s="30">
        <f t="shared" si="1"/>
        <v>0</v>
      </c>
    </row>
    <row r="13" spans="1:15" ht="15" customHeight="1" x14ac:dyDescent="0.25">
      <c r="A13" s="4" t="s">
        <v>9</v>
      </c>
      <c r="B13" s="28">
        <v>1350</v>
      </c>
      <c r="C13" s="33"/>
      <c r="D13" s="30">
        <f t="shared" si="0"/>
        <v>0</v>
      </c>
      <c r="E13" s="3"/>
      <c r="F13" s="15" t="s">
        <v>54</v>
      </c>
      <c r="G13" s="16">
        <v>250</v>
      </c>
      <c r="H13" s="37">
        <v>1900</v>
      </c>
      <c r="I13" s="33"/>
      <c r="J13" s="30">
        <f t="shared" si="1"/>
        <v>0</v>
      </c>
      <c r="K13" s="21"/>
      <c r="L13" s="21"/>
      <c r="M13" s="21"/>
      <c r="N13" s="21"/>
      <c r="O13" s="21"/>
    </row>
    <row r="14" spans="1:15" ht="15.75" customHeight="1" x14ac:dyDescent="0.25">
      <c r="A14" s="8" t="s">
        <v>2</v>
      </c>
      <c r="B14" s="28">
        <v>800</v>
      </c>
      <c r="C14" s="33"/>
      <c r="D14" s="30">
        <f t="shared" si="0"/>
        <v>0</v>
      </c>
      <c r="E14" s="3"/>
      <c r="F14" s="15" t="s">
        <v>16</v>
      </c>
      <c r="G14" s="16"/>
      <c r="H14" s="37"/>
      <c r="I14" s="33"/>
      <c r="J14" s="30"/>
    </row>
    <row r="15" spans="1:15" x14ac:dyDescent="0.25">
      <c r="A15" s="8" t="s">
        <v>10</v>
      </c>
      <c r="B15" s="28">
        <v>1420</v>
      </c>
      <c r="C15" s="33"/>
      <c r="D15" s="30">
        <f t="shared" si="0"/>
        <v>0</v>
      </c>
      <c r="E15" s="3"/>
      <c r="F15" s="17" t="s">
        <v>17</v>
      </c>
      <c r="G15" s="16">
        <v>250</v>
      </c>
      <c r="H15" s="37">
        <v>1700</v>
      </c>
      <c r="I15" s="33"/>
      <c r="J15" s="30">
        <f t="shared" si="1"/>
        <v>0</v>
      </c>
    </row>
    <row r="16" spans="1:15" ht="15.75" customHeight="1" x14ac:dyDescent="0.25">
      <c r="A16" s="42" t="s">
        <v>27</v>
      </c>
      <c r="B16" s="28">
        <v>950</v>
      </c>
      <c r="C16" s="33"/>
      <c r="D16" s="30">
        <f t="shared" si="0"/>
        <v>0</v>
      </c>
      <c r="E16" s="3"/>
      <c r="F16" s="17" t="s">
        <v>55</v>
      </c>
      <c r="G16" s="16">
        <v>250</v>
      </c>
      <c r="H16" s="37">
        <v>1700</v>
      </c>
      <c r="I16" s="33"/>
      <c r="J16" s="30">
        <f t="shared" si="1"/>
        <v>0</v>
      </c>
    </row>
    <row r="17" spans="1:13" x14ac:dyDescent="0.25">
      <c r="A17" s="43" t="s">
        <v>3</v>
      </c>
      <c r="B17" s="28">
        <v>1350</v>
      </c>
      <c r="C17" s="33"/>
      <c r="D17" s="30">
        <f t="shared" si="0"/>
        <v>0</v>
      </c>
      <c r="E17" s="3"/>
      <c r="F17" s="17" t="s">
        <v>18</v>
      </c>
      <c r="G17" s="16">
        <v>250</v>
      </c>
      <c r="H17" s="37">
        <v>1700</v>
      </c>
      <c r="I17" s="33"/>
      <c r="J17" s="30">
        <f t="shared" si="1"/>
        <v>0</v>
      </c>
    </row>
    <row r="18" spans="1:13" x14ac:dyDescent="0.25">
      <c r="A18" s="9" t="s">
        <v>4</v>
      </c>
      <c r="B18" s="28">
        <v>1300</v>
      </c>
      <c r="C18" s="33"/>
      <c r="D18" s="30">
        <f t="shared" si="0"/>
        <v>0</v>
      </c>
      <c r="E18" s="3"/>
      <c r="F18" s="15" t="s">
        <v>19</v>
      </c>
      <c r="G18" s="16"/>
      <c r="H18" s="37"/>
      <c r="I18" s="33"/>
      <c r="J18" s="30"/>
    </row>
    <row r="19" spans="1:13" x14ac:dyDescent="0.25">
      <c r="A19" s="9" t="s">
        <v>46</v>
      </c>
      <c r="B19" s="28">
        <v>1200</v>
      </c>
      <c r="C19" s="33"/>
      <c r="D19" s="30">
        <f t="shared" si="0"/>
        <v>0</v>
      </c>
      <c r="E19" s="12"/>
      <c r="F19" s="17" t="s">
        <v>53</v>
      </c>
      <c r="G19" s="16">
        <v>260</v>
      </c>
      <c r="H19" s="37">
        <v>1900</v>
      </c>
      <c r="I19" s="33"/>
      <c r="J19" s="30">
        <f t="shared" si="1"/>
        <v>0</v>
      </c>
    </row>
    <row r="20" spans="1:13" x14ac:dyDescent="0.25">
      <c r="A20" s="9" t="s">
        <v>47</v>
      </c>
      <c r="B20" s="28">
        <v>1350</v>
      </c>
      <c r="C20" s="33"/>
      <c r="D20" s="30">
        <f t="shared" si="0"/>
        <v>0</v>
      </c>
      <c r="E20" s="3"/>
      <c r="F20" s="17" t="s">
        <v>20</v>
      </c>
      <c r="G20" s="16">
        <v>100</v>
      </c>
      <c r="H20" s="37">
        <v>3400</v>
      </c>
      <c r="I20" s="33"/>
      <c r="J20" s="30">
        <f t="shared" si="1"/>
        <v>0</v>
      </c>
    </row>
    <row r="21" spans="1:13" x14ac:dyDescent="0.25">
      <c r="A21" s="44" t="s">
        <v>48</v>
      </c>
      <c r="B21" s="28">
        <v>900</v>
      </c>
      <c r="C21" s="33"/>
      <c r="D21" s="30">
        <f t="shared" si="0"/>
        <v>0</v>
      </c>
      <c r="E21" s="3"/>
      <c r="F21" s="15"/>
      <c r="G21" s="16">
        <v>80</v>
      </c>
      <c r="H21" s="37">
        <v>2800</v>
      </c>
      <c r="I21" s="33"/>
      <c r="J21" s="30">
        <f t="shared" si="1"/>
        <v>0</v>
      </c>
    </row>
    <row r="22" spans="1:13" x14ac:dyDescent="0.25">
      <c r="A22" s="9" t="s">
        <v>6</v>
      </c>
      <c r="B22" s="28">
        <v>800</v>
      </c>
      <c r="C22" s="33"/>
      <c r="D22" s="30">
        <f t="shared" si="0"/>
        <v>0</v>
      </c>
      <c r="E22" s="3"/>
      <c r="F22" s="15"/>
      <c r="G22" s="16">
        <v>25</v>
      </c>
      <c r="H22" s="37">
        <v>1500</v>
      </c>
      <c r="I22" s="33"/>
      <c r="J22" s="30">
        <f t="shared" si="1"/>
        <v>0</v>
      </c>
    </row>
    <row r="23" spans="1:13" x14ac:dyDescent="0.25">
      <c r="A23" s="10" t="s">
        <v>5</v>
      </c>
      <c r="B23" s="28">
        <v>1150</v>
      </c>
      <c r="C23" s="33"/>
      <c r="D23" s="30">
        <f t="shared" si="0"/>
        <v>0</v>
      </c>
      <c r="E23" s="3"/>
      <c r="F23" s="17" t="s">
        <v>21</v>
      </c>
      <c r="G23" s="16">
        <v>30</v>
      </c>
      <c r="H23" s="37">
        <v>1700</v>
      </c>
      <c r="I23" s="33"/>
      <c r="J23" s="30">
        <f t="shared" si="1"/>
        <v>0</v>
      </c>
    </row>
    <row r="24" spans="1:13" ht="14.25" customHeight="1" x14ac:dyDescent="0.25">
      <c r="A24" s="9" t="s">
        <v>49</v>
      </c>
      <c r="B24" s="28">
        <v>950</v>
      </c>
      <c r="C24" s="33"/>
      <c r="D24" s="30">
        <f t="shared" si="0"/>
        <v>0</v>
      </c>
      <c r="E24" s="3"/>
      <c r="F24" s="15"/>
      <c r="G24" s="16">
        <v>50</v>
      </c>
      <c r="H24" s="37">
        <v>2400</v>
      </c>
      <c r="I24" s="33"/>
      <c r="J24" s="30">
        <f t="shared" si="1"/>
        <v>0</v>
      </c>
    </row>
    <row r="25" spans="1:13" x14ac:dyDescent="0.25">
      <c r="A25" s="9" t="s">
        <v>26</v>
      </c>
      <c r="B25" s="28">
        <v>1350</v>
      </c>
      <c r="C25" s="33"/>
      <c r="D25" s="30">
        <f t="shared" si="0"/>
        <v>0</v>
      </c>
      <c r="E25" s="3"/>
      <c r="F25" s="15"/>
      <c r="G25" s="16">
        <v>100</v>
      </c>
      <c r="H25" s="37">
        <v>4500</v>
      </c>
      <c r="I25" s="33"/>
      <c r="J25" s="30">
        <f t="shared" si="1"/>
        <v>0</v>
      </c>
    </row>
    <row r="26" spans="1:13" x14ac:dyDescent="0.25">
      <c r="A26" s="9" t="s">
        <v>56</v>
      </c>
      <c r="B26" s="28">
        <v>1200</v>
      </c>
      <c r="C26" s="33"/>
      <c r="D26" s="30">
        <f t="shared" si="0"/>
        <v>0</v>
      </c>
      <c r="E26" s="3"/>
      <c r="F26" s="15" t="s">
        <v>23</v>
      </c>
      <c r="G26" s="16"/>
      <c r="H26" s="37">
        <v>400</v>
      </c>
      <c r="I26" s="39"/>
      <c r="J26" s="30">
        <f t="shared" si="1"/>
        <v>0</v>
      </c>
    </row>
    <row r="27" spans="1:13" ht="15.75" customHeight="1" x14ac:dyDescent="0.25">
      <c r="A27" s="44" t="s">
        <v>60</v>
      </c>
      <c r="B27" s="28">
        <v>2900</v>
      </c>
      <c r="C27" s="33"/>
      <c r="D27" s="30">
        <f t="shared" si="0"/>
        <v>0</v>
      </c>
      <c r="E27" s="3"/>
      <c r="F27" s="5"/>
      <c r="G27" s="5"/>
      <c r="I27" s="40">
        <f>SUM(I2:I26)</f>
        <v>0</v>
      </c>
      <c r="J27" s="38">
        <f>SUM(J2:J26)</f>
        <v>0</v>
      </c>
    </row>
    <row r="28" spans="1:13" x14ac:dyDescent="0.25">
      <c r="A28" s="44" t="s">
        <v>59</v>
      </c>
      <c r="B28" s="28">
        <v>470</v>
      </c>
      <c r="C28" s="33"/>
      <c r="D28" s="30">
        <f t="shared" si="0"/>
        <v>0</v>
      </c>
      <c r="E28" s="3"/>
      <c r="F28" s="5"/>
      <c r="G28" s="5"/>
    </row>
    <row r="29" spans="1:13" x14ac:dyDescent="0.25">
      <c r="A29" s="9" t="s">
        <v>28</v>
      </c>
      <c r="B29" s="28">
        <v>1420</v>
      </c>
      <c r="C29" s="33"/>
      <c r="D29" s="30">
        <f t="shared" si="0"/>
        <v>0</v>
      </c>
      <c r="E29" s="1"/>
    </row>
    <row r="30" spans="1:13" x14ac:dyDescent="0.25">
      <c r="A30" s="9" t="s">
        <v>29</v>
      </c>
      <c r="B30" s="28">
        <v>1420</v>
      </c>
      <c r="C30" s="33"/>
      <c r="D30" s="30">
        <f t="shared" si="0"/>
        <v>0</v>
      </c>
      <c r="E30" s="1"/>
      <c r="F30" s="46"/>
      <c r="G30" s="47"/>
      <c r="H30" s="47"/>
      <c r="I30" s="47"/>
      <c r="J30" s="47"/>
      <c r="K30" s="47"/>
      <c r="M30" s="48"/>
    </row>
    <row r="31" spans="1:13" x14ac:dyDescent="0.25">
      <c r="A31" s="9" t="s">
        <v>43</v>
      </c>
      <c r="B31" s="28">
        <v>1420</v>
      </c>
      <c r="C31" s="33"/>
      <c r="D31" s="30">
        <f t="shared" si="0"/>
        <v>0</v>
      </c>
      <c r="E31" s="1"/>
      <c r="M31" s="49"/>
    </row>
    <row r="32" spans="1:13" x14ac:dyDescent="0.25">
      <c r="A32" s="44" t="s">
        <v>52</v>
      </c>
      <c r="B32" s="28">
        <v>1420</v>
      </c>
      <c r="C32" s="33"/>
      <c r="D32" s="30">
        <f t="shared" si="0"/>
        <v>0</v>
      </c>
      <c r="E32" s="1"/>
      <c r="F32" s="51"/>
      <c r="G32" s="51"/>
      <c r="H32" s="51"/>
      <c r="I32" s="51"/>
      <c r="J32" s="51"/>
      <c r="K32" s="50"/>
      <c r="L32" s="50"/>
      <c r="M32" s="49"/>
    </row>
    <row r="33" spans="1:14" x14ac:dyDescent="0.25">
      <c r="A33" s="9" t="s">
        <v>50</v>
      </c>
      <c r="B33" s="28">
        <v>470</v>
      </c>
      <c r="C33" s="33"/>
      <c r="D33" s="30">
        <f t="shared" si="0"/>
        <v>0</v>
      </c>
      <c r="E33" s="1"/>
      <c r="G33" s="50"/>
      <c r="H33" s="50"/>
      <c r="I33" s="50"/>
      <c r="J33" s="50"/>
      <c r="K33" s="50"/>
      <c r="M33" s="49"/>
    </row>
    <row r="34" spans="1:14" x14ac:dyDescent="0.25">
      <c r="A34" s="9" t="s">
        <v>51</v>
      </c>
      <c r="B34" s="28">
        <v>470</v>
      </c>
      <c r="C34" s="33"/>
      <c r="D34" s="30">
        <f t="shared" si="0"/>
        <v>0</v>
      </c>
      <c r="E34" s="2"/>
      <c r="M34" s="49"/>
    </row>
    <row r="35" spans="1:14" x14ac:dyDescent="0.25">
      <c r="A35" s="44" t="s">
        <v>58</v>
      </c>
      <c r="B35" s="28">
        <v>470</v>
      </c>
      <c r="C35" s="33"/>
      <c r="D35" s="30">
        <f t="shared" si="0"/>
        <v>0</v>
      </c>
      <c r="E35" s="1"/>
      <c r="N35" s="5"/>
    </row>
    <row r="36" spans="1:14" x14ac:dyDescent="0.25">
      <c r="A36" s="9" t="s">
        <v>7</v>
      </c>
      <c r="B36" s="28">
        <v>1500</v>
      </c>
      <c r="C36" s="33"/>
      <c r="D36" s="30">
        <f t="shared" si="0"/>
        <v>0</v>
      </c>
    </row>
    <row r="37" spans="1:14" x14ac:dyDescent="0.25">
      <c r="A37" s="44" t="s">
        <v>62</v>
      </c>
      <c r="B37" s="28">
        <v>1250</v>
      </c>
      <c r="C37" s="33"/>
      <c r="D37" s="30">
        <f t="shared" si="0"/>
        <v>0</v>
      </c>
      <c r="F37" s="22"/>
      <c r="H37" s="23"/>
      <c r="I37" s="23"/>
      <c r="J37" s="5"/>
    </row>
    <row r="38" spans="1:14" x14ac:dyDescent="0.25">
      <c r="A38" s="9" t="s">
        <v>38</v>
      </c>
      <c r="B38" s="28">
        <v>1450</v>
      </c>
      <c r="C38" s="33"/>
      <c r="D38" s="30">
        <f t="shared" si="0"/>
        <v>0</v>
      </c>
      <c r="F38" s="24"/>
    </row>
    <row r="39" spans="1:14" x14ac:dyDescent="0.25">
      <c r="A39" s="45" t="s">
        <v>39</v>
      </c>
      <c r="B39" s="28">
        <v>1250</v>
      </c>
      <c r="C39" s="33"/>
      <c r="D39" s="30">
        <f t="shared" si="0"/>
        <v>0</v>
      </c>
      <c r="F39" s="24"/>
    </row>
    <row r="40" spans="1:14" x14ac:dyDescent="0.25">
      <c r="A40" s="7" t="s">
        <v>40</v>
      </c>
      <c r="B40" s="28">
        <v>1300</v>
      </c>
      <c r="C40" s="33"/>
      <c r="D40" s="30">
        <f t="shared" si="0"/>
        <v>0</v>
      </c>
      <c r="F40" s="24"/>
    </row>
    <row r="41" spans="1:14" x14ac:dyDescent="0.25">
      <c r="A41" s="7" t="s">
        <v>41</v>
      </c>
      <c r="B41" s="28">
        <v>600</v>
      </c>
      <c r="C41" s="33"/>
      <c r="D41" s="30">
        <f t="shared" si="0"/>
        <v>0</v>
      </c>
      <c r="F41" s="24"/>
    </row>
    <row r="42" spans="1:14" x14ac:dyDescent="0.25">
      <c r="A42" s="7" t="s">
        <v>42</v>
      </c>
      <c r="B42" s="28">
        <v>900</v>
      </c>
      <c r="C42" s="33"/>
      <c r="D42" s="30">
        <f t="shared" si="0"/>
        <v>0</v>
      </c>
      <c r="I42" s="5"/>
      <c r="J42" s="5"/>
    </row>
    <row r="43" spans="1:14" x14ac:dyDescent="0.25">
      <c r="A43" s="7" t="s">
        <v>64</v>
      </c>
      <c r="B43" s="28">
        <v>2300</v>
      </c>
      <c r="C43" s="33"/>
      <c r="D43" s="30">
        <f t="shared" si="0"/>
        <v>0</v>
      </c>
    </row>
    <row r="44" spans="1:14" x14ac:dyDescent="0.25">
      <c r="A44" s="7" t="s">
        <v>61</v>
      </c>
      <c r="B44" s="28">
        <v>900</v>
      </c>
      <c r="C44" s="34"/>
      <c r="D44" s="30">
        <f t="shared" si="0"/>
        <v>0</v>
      </c>
    </row>
    <row r="45" spans="1:14" x14ac:dyDescent="0.25">
      <c r="B45" s="19"/>
      <c r="C45" s="35">
        <f>SUM(C2:C44)</f>
        <v>0</v>
      </c>
      <c r="D45" s="29">
        <f>SUM(D2:D44)</f>
        <v>0</v>
      </c>
    </row>
    <row r="46" spans="1:14" x14ac:dyDescent="0.25">
      <c r="A46" s="11"/>
      <c r="B46" s="11"/>
    </row>
    <row r="49" spans="1:2" x14ac:dyDescent="0.25">
      <c r="A49" s="20" t="s">
        <v>35</v>
      </c>
      <c r="B49" s="20">
        <f>SUM(D45+J27)</f>
        <v>0</v>
      </c>
    </row>
  </sheetData>
  <mergeCells count="1">
    <mergeCell ref="F32:J32"/>
  </mergeCells>
  <pageMargins left="0.11811023622047245" right="0.11811023622047245" top="0.74803149606299213" bottom="0" header="0.31496062992125984" footer="0.19685039370078741"/>
  <pageSetup paperSize="9" scale="73" orientation="landscape" r:id="rId1"/>
  <headerFooter>
    <oddHeader>&amp;L&amp;14 SZIG fogadóóra_megrendelőlap_nov.30.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provobis</dc:creator>
  <cp:lastModifiedBy>dfejerdy12@sulid.hu</cp:lastModifiedBy>
  <cp:lastPrinted>2023-10-23T08:16:40Z</cp:lastPrinted>
  <dcterms:created xsi:type="dcterms:W3CDTF">2020-08-24T06:11:08Z</dcterms:created>
  <dcterms:modified xsi:type="dcterms:W3CDTF">2023-11-13T14:23:59Z</dcterms:modified>
</cp:coreProperties>
</file>